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705" activeTab="0"/>
  </bookViews>
  <sheets>
    <sheet name="Girls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<sst xmlns="http://schemas.openxmlformats.org/spreadsheetml/2006/main" count="67" uniqueCount="58">
  <si>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Pos</t>
  </si>
  <si>
    <t>Name</t>
  </si>
  <si>
    <t>No of</t>
  </si>
  <si>
    <t>Pts</t>
  </si>
  <si>
    <t>races</t>
  </si>
  <si>
    <t>Lucy Bagot</t>
  </si>
  <si>
    <t>Francesca Bagot</t>
  </si>
  <si>
    <t>Mia McGoldrick</t>
  </si>
  <si>
    <t>Lucy Ward</t>
  </si>
  <si>
    <t>Amelie Angus</t>
  </si>
  <si>
    <t>SS</t>
  </si>
  <si>
    <t>Edie Alexander</t>
  </si>
  <si>
    <t>Wh</t>
  </si>
  <si>
    <t>Bir</t>
  </si>
  <si>
    <t>Flo Evans</t>
  </si>
  <si>
    <t>Lydia Benson</t>
  </si>
  <si>
    <t>Sophie Wright</t>
  </si>
  <si>
    <t>Megan Wright</t>
  </si>
  <si>
    <t>Settle Harriers Junior Championship 2023- Girls</t>
  </si>
  <si>
    <t>Emma Stonier</t>
  </si>
  <si>
    <t>Martha Hart</t>
  </si>
  <si>
    <t>Sed</t>
  </si>
  <si>
    <t>Sch</t>
  </si>
  <si>
    <t>Betsy Fairhurst</t>
  </si>
  <si>
    <t>Camilla Hart</t>
  </si>
  <si>
    <t>Mabel Whittaker</t>
  </si>
  <si>
    <t>Gigg</t>
  </si>
  <si>
    <t>Bethany Kay</t>
  </si>
  <si>
    <t>Annabel Hinds</t>
  </si>
  <si>
    <t>Lilly Bowness</t>
  </si>
  <si>
    <t>No of Girls running</t>
  </si>
  <si>
    <t>Cuns</t>
  </si>
  <si>
    <t>wick</t>
  </si>
  <si>
    <t>Helm</t>
  </si>
  <si>
    <t>Hill</t>
  </si>
  <si>
    <t>Elt</t>
  </si>
  <si>
    <t>wtr</t>
  </si>
  <si>
    <t>Dudd</t>
  </si>
  <si>
    <t>FRA</t>
  </si>
  <si>
    <t>Coin</t>
  </si>
  <si>
    <t>ers</t>
  </si>
  <si>
    <t>Todd</t>
  </si>
  <si>
    <t>Storth</t>
  </si>
  <si>
    <t>Austw</t>
  </si>
  <si>
    <t>Kett</t>
  </si>
  <si>
    <t>Low</t>
  </si>
  <si>
    <t>BOFRA</t>
  </si>
  <si>
    <t>Ambl</t>
  </si>
  <si>
    <t>well</t>
  </si>
  <si>
    <t>Maisie Howarth</t>
  </si>
  <si>
    <t>12=</t>
  </si>
  <si>
    <t>15=</t>
  </si>
  <si>
    <t>Isobel Lambert</t>
  </si>
  <si>
    <t>Maeleine Speakman</t>
  </si>
  <si>
    <t>Hawks</t>
  </si>
  <si>
    <t>After 17 of 24 fixtures</t>
  </si>
  <si>
    <t>19=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</si>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</sst>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1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9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4.8515625" style="0" customWidth="1"/>
    <col min="2" max="2" width="22.00390625" style="5" customWidth="1"/>
    <col min="3" max="3" width="9.57421875" style="0" customWidth="1"/>
    <col min="4" max="4" width="11.7109375" style="0" customWidth="1"/>
    <col min="5" max="7" width="4.421875" style="4" customWidth="1"/>
    <col min="8" max="8" width="4.8515625" style="4" customWidth="1"/>
    <col min="9" max="10" width="5.421875" style="4" customWidth="1"/>
    <col min="11" max="11" width="6.421875" style="4" customWidth="1"/>
    <col min="12" max="12" width="5.57421875" style="4" customWidth="1"/>
    <col min="13" max="13" width="5.421875" style="4" customWidth="1"/>
    <col min="14" max="14" width="5.28125" style="4" customWidth="1"/>
    <col min="15" max="15" width="6.140625" style="4" customWidth="1"/>
    <col min="16" max="16" width="9.140625" style="46" customWidth="1"/>
    <col min="17" max="17" width="7.8515625" style="46" customWidth="1"/>
    <col min="18" max="19" width="9.140625" style="46" customWidth="1"/>
    <col min="20" max="20" width="8.140625" style="46" customWidth="1"/>
    <col min="21" max="21" width="9.140625" style="4" customWidth="1"/>
  </cols>
  <sheetData>
    <row r="1" spans="1:9" ht="18">
      <c r="A1" s="40" t="s">
        <v>18</v>
      </c>
      <c r="B1" s="41"/>
      <c r="C1" s="40"/>
      <c r="D1" s="40"/>
      <c r="E1" s="40"/>
      <c r="F1" s="40"/>
      <c r="G1" s="40"/>
      <c r="H1" s="40"/>
      <c r="I1" s="40"/>
    </row>
    <row r="2" spans="1:15" ht="18.75" thickBot="1">
      <c r="A2" s="9" t="s">
        <v>55</v>
      </c>
      <c r="C2" s="6"/>
      <c r="D2" s="6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1" s="1" customFormat="1" ht="19.5" customHeight="1" thickBot="1">
      <c r="A3" s="15" t="s">
        <v>0</v>
      </c>
      <c r="B3" s="16" t="s">
        <v>1</v>
      </c>
      <c r="C3" s="17" t="s">
        <v>2</v>
      </c>
      <c r="D3" s="18" t="s">
        <v>3</v>
      </c>
      <c r="E3" s="10" t="s">
        <v>10</v>
      </c>
      <c r="F3" s="10" t="s">
        <v>12</v>
      </c>
      <c r="G3" s="10" t="s">
        <v>13</v>
      </c>
      <c r="H3" s="10" t="s">
        <v>21</v>
      </c>
      <c r="I3" s="10" t="s">
        <v>26</v>
      </c>
      <c r="J3" s="19" t="s">
        <v>31</v>
      </c>
      <c r="K3" s="10" t="s">
        <v>33</v>
      </c>
      <c r="L3" s="10" t="s">
        <v>35</v>
      </c>
      <c r="M3" s="10" t="s">
        <v>37</v>
      </c>
      <c r="N3" s="10" t="s">
        <v>39</v>
      </c>
      <c r="O3" s="10" t="s">
        <v>41</v>
      </c>
      <c r="P3" s="20" t="s">
        <v>42</v>
      </c>
      <c r="Q3" s="20" t="s">
        <v>21</v>
      </c>
      <c r="R3" s="20" t="s">
        <v>43</v>
      </c>
      <c r="S3" s="20" t="s">
        <v>44</v>
      </c>
      <c r="T3" s="21" t="s">
        <v>45</v>
      </c>
      <c r="U3" s="21" t="s">
        <v>54</v>
      </c>
    </row>
    <row r="4" spans="1:21" s="2" customFormat="1" ht="19.5" customHeight="1" thickBot="1">
      <c r="A4" s="37"/>
      <c r="B4" s="38"/>
      <c r="C4" s="10" t="s">
        <v>4</v>
      </c>
      <c r="D4" s="39"/>
      <c r="E4" s="10"/>
      <c r="F4" s="10"/>
      <c r="G4" s="10"/>
      <c r="H4" s="10" t="s">
        <v>22</v>
      </c>
      <c r="I4" s="10" t="s">
        <v>22</v>
      </c>
      <c r="J4" s="19" t="s">
        <v>32</v>
      </c>
      <c r="K4" s="10" t="s">
        <v>34</v>
      </c>
      <c r="L4" s="10" t="s">
        <v>36</v>
      </c>
      <c r="M4" s="10" t="s">
        <v>38</v>
      </c>
      <c r="N4" s="10" t="s">
        <v>40</v>
      </c>
      <c r="O4" s="10" t="s">
        <v>38</v>
      </c>
      <c r="P4" s="20" t="s">
        <v>38</v>
      </c>
      <c r="Q4" s="20" t="s">
        <v>46</v>
      </c>
      <c r="R4" s="20" t="s">
        <v>47</v>
      </c>
      <c r="S4" s="20" t="s">
        <v>48</v>
      </c>
      <c r="T4" s="21" t="s">
        <v>46</v>
      </c>
      <c r="U4" s="21" t="s">
        <v>46</v>
      </c>
    </row>
    <row r="5" spans="1:21" s="3" customFormat="1" ht="19.5" customHeight="1">
      <c r="A5" s="33">
        <v>1</v>
      </c>
      <c r="B5" s="34" t="s">
        <v>7</v>
      </c>
      <c r="C5" s="30">
        <f>COUNT(E5:AA5)</f>
        <v>13</v>
      </c>
      <c r="D5" s="31">
        <f>LARGE(E5:AB5,1)+LARGE(E5:AB5,2)+LARGE(E5:AB5,3)+LARGE(E5:AB5,4)+LARGE(E5:AB5,5)+LARGE(E5:AB5,6)+LARGE(E5:AB5,7)+LARGE(E5:AB5,8)</f>
        <v>117</v>
      </c>
      <c r="E5" s="35"/>
      <c r="F5" s="35">
        <v>14</v>
      </c>
      <c r="G5" s="35">
        <v>15</v>
      </c>
      <c r="H5" s="35">
        <v>13</v>
      </c>
      <c r="I5" s="35">
        <v>14</v>
      </c>
      <c r="J5" s="35">
        <v>14</v>
      </c>
      <c r="K5" s="35"/>
      <c r="L5" s="36">
        <v>14</v>
      </c>
      <c r="M5" s="35">
        <v>15</v>
      </c>
      <c r="N5" s="35">
        <v>15</v>
      </c>
      <c r="O5" s="36">
        <v>14</v>
      </c>
      <c r="P5" s="36">
        <v>15</v>
      </c>
      <c r="Q5" s="36"/>
      <c r="R5" s="36">
        <v>15</v>
      </c>
      <c r="S5" s="36">
        <v>14</v>
      </c>
      <c r="T5" s="52"/>
      <c r="U5" s="53">
        <v>14</v>
      </c>
    </row>
    <row r="6" spans="1:21" ht="19.5" customHeight="1">
      <c r="A6" s="22">
        <f>A5+1</f>
        <v>2</v>
      </c>
      <c r="B6" s="7" t="s">
        <v>8</v>
      </c>
      <c r="C6" s="30">
        <f>COUNT(E6:AA6)</f>
        <v>10</v>
      </c>
      <c r="D6" s="31">
        <f>LARGE(E6:AB6,1)+LARGE(E6:AB6,2)+LARGE(E6:AB6,3)+LARGE(E6:AB6,4)+LARGE(E6:AB6,5)+LARGE(E6:AB6,6)+LARGE(E6:AB6,7)+LARGE(E6:AB6,8)</f>
        <v>109</v>
      </c>
      <c r="E6" s="12">
        <v>14</v>
      </c>
      <c r="F6" s="12">
        <v>15</v>
      </c>
      <c r="G6" s="12">
        <v>13</v>
      </c>
      <c r="H6" s="12">
        <v>14</v>
      </c>
      <c r="I6" s="12">
        <v>13</v>
      </c>
      <c r="J6" s="12">
        <v>13</v>
      </c>
      <c r="K6" s="26">
        <v>15</v>
      </c>
      <c r="L6" s="12"/>
      <c r="M6" s="12"/>
      <c r="N6" s="12"/>
      <c r="O6" s="26"/>
      <c r="P6" s="47"/>
      <c r="Q6" s="47">
        <v>11</v>
      </c>
      <c r="R6" s="47"/>
      <c r="S6" s="47">
        <v>12</v>
      </c>
      <c r="T6" s="47"/>
      <c r="U6" s="48">
        <v>12</v>
      </c>
    </row>
    <row r="7" spans="1:21" ht="19.5" customHeight="1">
      <c r="A7" s="22">
        <f>A6+1</f>
        <v>3</v>
      </c>
      <c r="B7" s="7" t="s">
        <v>16</v>
      </c>
      <c r="C7" s="30">
        <f>COUNT(E7:AA7)</f>
        <v>9</v>
      </c>
      <c r="D7" s="31">
        <f>LARGE(E7:AB7,1)+LARGE(E7:AB7,2)+LARGE(E7:AB7,3)+LARGE(E7:AB7,4)+LARGE(E7:AB7,5)+LARGE(E7:AB7,6)+LARGE(E7:AB7,7)+LARGE(E7:AB7,8)</f>
        <v>104</v>
      </c>
      <c r="E7" s="12">
        <v>13</v>
      </c>
      <c r="F7" s="12">
        <v>13</v>
      </c>
      <c r="G7" s="12">
        <v>13</v>
      </c>
      <c r="H7" s="12">
        <v>13</v>
      </c>
      <c r="I7" s="12">
        <v>13</v>
      </c>
      <c r="J7" s="12"/>
      <c r="K7" s="26">
        <v>13</v>
      </c>
      <c r="L7" s="26"/>
      <c r="M7" s="26"/>
      <c r="N7" s="12"/>
      <c r="O7" s="26"/>
      <c r="P7" s="47"/>
      <c r="Q7" s="47"/>
      <c r="R7" s="47">
        <v>14</v>
      </c>
      <c r="S7" s="47">
        <v>12</v>
      </c>
      <c r="T7" s="47">
        <v>12</v>
      </c>
      <c r="U7" s="48"/>
    </row>
    <row r="8" spans="1:21" ht="19.5" customHeight="1">
      <c r="A8" s="22">
        <v>4</v>
      </c>
      <c r="B8" s="7" t="s">
        <v>17</v>
      </c>
      <c r="C8" s="30">
        <f>COUNT(E8:AA8)</f>
        <v>10</v>
      </c>
      <c r="D8" s="13">
        <f>LARGE(E8:AB8,1)+LARGE(E8:AB8,2)+LARGE(E8:AB8,3)+LARGE(E8:AB8,4)+LARGE(E8:AB8,5)+LARGE(E8:AB8,6)+LARGE(E8:AB8,7)+LARGE(E8:AB8,8)</f>
        <v>103</v>
      </c>
      <c r="E8" s="12">
        <v>13</v>
      </c>
      <c r="F8" s="12">
        <v>13</v>
      </c>
      <c r="G8" s="12">
        <v>12</v>
      </c>
      <c r="H8" s="12">
        <v>13</v>
      </c>
      <c r="I8" s="12">
        <v>12</v>
      </c>
      <c r="J8" s="12"/>
      <c r="K8" s="26">
        <v>13</v>
      </c>
      <c r="L8" s="26"/>
      <c r="M8" s="26"/>
      <c r="N8" s="26"/>
      <c r="O8" s="12"/>
      <c r="P8" s="47"/>
      <c r="Q8" s="47"/>
      <c r="R8" s="47">
        <v>15</v>
      </c>
      <c r="S8" s="47">
        <v>11</v>
      </c>
      <c r="T8" s="47">
        <v>12</v>
      </c>
      <c r="U8" s="48">
        <v>12</v>
      </c>
    </row>
    <row r="9" spans="1:21" ht="19.5" customHeight="1">
      <c r="A9" s="22" t="s">
        <v>57</v>
      </c>
      <c r="B9" s="7" t="s">
        <v>15</v>
      </c>
      <c r="C9" s="30">
        <f>COUNT(E9:AA9)</f>
        <v>12</v>
      </c>
      <c r="D9" s="13">
        <f>LARGE(E9:AB9,1)+LARGE(E9:AB9,2)+LARGE(E9:AB9,3)+LARGE(E9:AB9,4)+LARGE(E9:AB9,5)+LARGE(E9:AB9,6)+LARGE(E9:AB9,7)+LARGE(E9:AB9,8)</f>
        <v>92</v>
      </c>
      <c r="E9" s="12">
        <v>11</v>
      </c>
      <c r="F9" s="12">
        <v>11</v>
      </c>
      <c r="G9" s="12"/>
      <c r="H9" s="12">
        <v>11</v>
      </c>
      <c r="I9" s="12">
        <v>12</v>
      </c>
      <c r="J9" s="12"/>
      <c r="K9" s="12">
        <v>11</v>
      </c>
      <c r="L9" s="12">
        <v>11</v>
      </c>
      <c r="M9" s="12">
        <v>11</v>
      </c>
      <c r="N9" s="12"/>
      <c r="O9" s="26">
        <v>11</v>
      </c>
      <c r="P9" s="47"/>
      <c r="Q9" s="47">
        <v>14</v>
      </c>
      <c r="R9" s="47">
        <v>11</v>
      </c>
      <c r="S9" s="47">
        <v>11</v>
      </c>
      <c r="T9" s="47"/>
      <c r="U9" s="48">
        <v>11</v>
      </c>
    </row>
    <row r="10" spans="1:21" ht="19.5" customHeight="1">
      <c r="A10" s="22">
        <v>6</v>
      </c>
      <c r="B10" s="7" t="s">
        <v>14</v>
      </c>
      <c r="C10" s="30">
        <f>COUNT(E10:AA10)</f>
        <v>9</v>
      </c>
      <c r="D10" s="13">
        <f>LARGE(E10:AB10,1)+LARGE(E10:AB10,2)+LARGE(E10:AB10,3)+LARGE(E10:AB10,4)+LARGE(E10:AB10,5)+LARGE(E10:AB10,6)+LARGE(E10:AB10,7)+LARGE(E10:AB10,8)</f>
        <v>90</v>
      </c>
      <c r="E10" s="12">
        <v>11</v>
      </c>
      <c r="F10" s="12">
        <v>11</v>
      </c>
      <c r="G10" s="12"/>
      <c r="H10" s="12"/>
      <c r="I10" s="12">
        <v>11</v>
      </c>
      <c r="J10" s="12">
        <v>11</v>
      </c>
      <c r="K10" s="12">
        <v>11</v>
      </c>
      <c r="L10" s="26"/>
      <c r="M10" s="12"/>
      <c r="N10" s="12"/>
      <c r="O10" s="26"/>
      <c r="P10" s="47"/>
      <c r="Q10" s="47">
        <v>13</v>
      </c>
      <c r="R10" s="47">
        <v>11</v>
      </c>
      <c r="S10" s="47">
        <v>11</v>
      </c>
      <c r="T10" s="47"/>
      <c r="U10" s="48">
        <v>11</v>
      </c>
    </row>
    <row r="11" spans="1:21" ht="19.5" customHeight="1">
      <c r="A11" s="22">
        <v>7</v>
      </c>
      <c r="B11" s="7" t="s">
        <v>20</v>
      </c>
      <c r="C11" s="30">
        <f>COUNT(E11:AA11)</f>
        <v>6</v>
      </c>
      <c r="D11" s="23">
        <f>SUM(E11:AB11)</f>
        <v>86</v>
      </c>
      <c r="E11" s="12"/>
      <c r="F11" s="12"/>
      <c r="G11" s="12"/>
      <c r="H11" s="12">
        <v>15</v>
      </c>
      <c r="I11" s="12">
        <v>15</v>
      </c>
      <c r="J11" s="12">
        <v>15</v>
      </c>
      <c r="K11" s="26"/>
      <c r="L11" s="12"/>
      <c r="M11" s="12">
        <v>13</v>
      </c>
      <c r="N11" s="26"/>
      <c r="O11" s="26"/>
      <c r="P11" s="47"/>
      <c r="Q11" s="47"/>
      <c r="R11" s="47">
        <v>15</v>
      </c>
      <c r="S11" s="47">
        <v>13</v>
      </c>
      <c r="T11" s="47"/>
      <c r="U11" s="48"/>
    </row>
    <row r="12" spans="1:21" ht="19.5" customHeight="1">
      <c r="A12" s="22">
        <v>8</v>
      </c>
      <c r="B12" s="7" t="s">
        <v>24</v>
      </c>
      <c r="C12" s="30">
        <f>COUNT(E12:AA12)</f>
        <v>5</v>
      </c>
      <c r="D12" s="23">
        <f>SUM(E12:AB12)</f>
        <v>64</v>
      </c>
      <c r="E12" s="12"/>
      <c r="F12" s="12"/>
      <c r="G12" s="12"/>
      <c r="H12" s="12">
        <v>14</v>
      </c>
      <c r="I12" s="12">
        <v>13</v>
      </c>
      <c r="J12" s="12"/>
      <c r="K12" s="26"/>
      <c r="L12" s="26"/>
      <c r="M12" s="12">
        <v>12</v>
      </c>
      <c r="N12" s="12"/>
      <c r="O12" s="26"/>
      <c r="P12" s="47"/>
      <c r="Q12" s="47"/>
      <c r="R12" s="47">
        <v>14</v>
      </c>
      <c r="S12" s="47">
        <v>11</v>
      </c>
      <c r="T12" s="47"/>
      <c r="U12" s="48"/>
    </row>
    <row r="13" spans="1:21" ht="19.5" customHeight="1">
      <c r="A13" s="22">
        <v>9</v>
      </c>
      <c r="B13" s="7" t="s">
        <v>6</v>
      </c>
      <c r="C13" s="30">
        <f>COUNT(E13:AA13)</f>
        <v>5</v>
      </c>
      <c r="D13" s="23">
        <f>SUM(E13:AB13)</f>
        <v>56</v>
      </c>
      <c r="E13" s="12"/>
      <c r="F13" s="12">
        <v>11</v>
      </c>
      <c r="G13" s="12">
        <v>11</v>
      </c>
      <c r="H13" s="12"/>
      <c r="I13" s="12"/>
      <c r="J13" s="12">
        <v>11</v>
      </c>
      <c r="K13" s="12"/>
      <c r="L13" s="12">
        <v>11</v>
      </c>
      <c r="M13" s="12"/>
      <c r="N13" s="26"/>
      <c r="O13" s="26"/>
      <c r="P13" s="47"/>
      <c r="Q13" s="47"/>
      <c r="R13" s="47"/>
      <c r="S13" s="47"/>
      <c r="T13" s="47"/>
      <c r="U13" s="48">
        <v>12</v>
      </c>
    </row>
    <row r="14" spans="1:21" ht="19.5" customHeight="1">
      <c r="A14" s="22">
        <v>10</v>
      </c>
      <c r="B14" s="7" t="s">
        <v>9</v>
      </c>
      <c r="C14" s="30">
        <f>COUNT(E14:AA14)</f>
        <v>3</v>
      </c>
      <c r="D14" s="23">
        <f>SUM(E14:AB14)</f>
        <v>36</v>
      </c>
      <c r="E14" s="12">
        <v>12</v>
      </c>
      <c r="F14" s="12"/>
      <c r="G14" s="12"/>
      <c r="H14" s="12">
        <v>12</v>
      </c>
      <c r="I14" s="12">
        <v>12</v>
      </c>
      <c r="J14" s="12"/>
      <c r="K14" s="12"/>
      <c r="L14" s="12"/>
      <c r="M14" s="12"/>
      <c r="N14" s="26"/>
      <c r="O14" s="26"/>
      <c r="P14" s="47"/>
      <c r="Q14" s="47"/>
      <c r="R14" s="47"/>
      <c r="S14" s="47"/>
      <c r="T14" s="47"/>
      <c r="U14" s="48"/>
    </row>
    <row r="15" spans="1:21" ht="19.5" customHeight="1">
      <c r="A15" s="22">
        <v>11</v>
      </c>
      <c r="B15" s="7" t="s">
        <v>23</v>
      </c>
      <c r="C15" s="30">
        <f>COUNT(E15:AA15)</f>
        <v>2</v>
      </c>
      <c r="D15" s="23">
        <f>SUM(E15:AB15)</f>
        <v>26</v>
      </c>
      <c r="E15" s="12"/>
      <c r="F15" s="12"/>
      <c r="G15" s="12"/>
      <c r="H15" s="12">
        <v>13</v>
      </c>
      <c r="I15" s="12">
        <v>13</v>
      </c>
      <c r="J15" s="12"/>
      <c r="K15" s="26"/>
      <c r="L15" s="26"/>
      <c r="M15" s="12"/>
      <c r="N15" s="12"/>
      <c r="O15" s="26"/>
      <c r="P15" s="47"/>
      <c r="Q15" s="47"/>
      <c r="R15" s="47"/>
      <c r="S15" s="47"/>
      <c r="T15" s="47"/>
      <c r="U15" s="48"/>
    </row>
    <row r="16" spans="1:21" ht="19.5" customHeight="1">
      <c r="A16" s="22" t="s">
        <v>50</v>
      </c>
      <c r="B16" s="7" t="s">
        <v>5</v>
      </c>
      <c r="C16" s="30">
        <f>COUNT(E16:AA16)</f>
        <v>2</v>
      </c>
      <c r="D16" s="23">
        <f>SUM(E16:AB16)</f>
        <v>25</v>
      </c>
      <c r="E16" s="12"/>
      <c r="F16" s="12">
        <v>11</v>
      </c>
      <c r="G16" s="12">
        <v>14</v>
      </c>
      <c r="H16" s="12"/>
      <c r="I16" s="12"/>
      <c r="J16" s="12"/>
      <c r="K16" s="26"/>
      <c r="L16" s="26"/>
      <c r="M16" s="26"/>
      <c r="N16" s="26"/>
      <c r="O16" s="26"/>
      <c r="P16" s="47"/>
      <c r="Q16" s="47"/>
      <c r="R16" s="47"/>
      <c r="S16" s="47"/>
      <c r="T16" s="47"/>
      <c r="U16" s="48"/>
    </row>
    <row r="17" spans="1:21" ht="19.5" customHeight="1">
      <c r="A17" s="22" t="s">
        <v>50</v>
      </c>
      <c r="B17" s="7" t="s">
        <v>28</v>
      </c>
      <c r="C17" s="30">
        <f>COUNT(E17:AA17)</f>
        <v>2</v>
      </c>
      <c r="D17" s="23">
        <f>SUM(E17:AB17)</f>
        <v>25</v>
      </c>
      <c r="E17" s="12"/>
      <c r="F17" s="12"/>
      <c r="G17" s="12"/>
      <c r="H17" s="12"/>
      <c r="I17" s="12">
        <v>12</v>
      </c>
      <c r="J17" s="12"/>
      <c r="K17" s="26"/>
      <c r="L17" s="12"/>
      <c r="M17" s="12"/>
      <c r="N17" s="12"/>
      <c r="O17" s="12"/>
      <c r="P17" s="47"/>
      <c r="Q17" s="47"/>
      <c r="R17" s="47">
        <v>13</v>
      </c>
      <c r="S17" s="47"/>
      <c r="T17" s="47"/>
      <c r="U17" s="48"/>
    </row>
    <row r="18" spans="1:21" ht="19.5" customHeight="1">
      <c r="A18" s="22">
        <v>14</v>
      </c>
      <c r="B18" s="7" t="s">
        <v>11</v>
      </c>
      <c r="C18" s="30">
        <f>COUNT(E18:AA18)</f>
        <v>2</v>
      </c>
      <c r="D18" s="23">
        <f>SUM(E18:AB18)</f>
        <v>23</v>
      </c>
      <c r="E18" s="12">
        <v>12</v>
      </c>
      <c r="F18" s="12"/>
      <c r="G18" s="12"/>
      <c r="H18" s="12"/>
      <c r="I18" s="12">
        <v>11</v>
      </c>
      <c r="J18" s="12"/>
      <c r="K18" s="12"/>
      <c r="L18" s="12"/>
      <c r="M18" s="12"/>
      <c r="N18" s="12"/>
      <c r="O18" s="26"/>
      <c r="P18" s="47"/>
      <c r="Q18" s="47"/>
      <c r="R18" s="47"/>
      <c r="S18" s="47"/>
      <c r="T18" s="47"/>
      <c r="U18" s="48"/>
    </row>
    <row r="19" spans="1:21" ht="19.5" customHeight="1">
      <c r="A19" s="22" t="s">
        <v>51</v>
      </c>
      <c r="B19" s="7" t="s">
        <v>19</v>
      </c>
      <c r="C19" s="30">
        <f>COUNT(E19:AA19)</f>
        <v>2</v>
      </c>
      <c r="D19" s="23">
        <f>SUM(E19:AB19)</f>
        <v>22</v>
      </c>
      <c r="E19" s="12"/>
      <c r="F19" s="12">
        <v>11</v>
      </c>
      <c r="G19" s="12">
        <v>11</v>
      </c>
      <c r="H19" s="12"/>
      <c r="I19" s="12"/>
      <c r="J19" s="12"/>
      <c r="K19" s="12"/>
      <c r="L19" s="12"/>
      <c r="M19" s="12"/>
      <c r="N19" s="26"/>
      <c r="O19" s="26"/>
      <c r="P19" s="47"/>
      <c r="Q19" s="47"/>
      <c r="R19" s="47"/>
      <c r="S19" s="47"/>
      <c r="T19" s="47"/>
      <c r="U19" s="48"/>
    </row>
    <row r="20" spans="1:21" ht="19.5" customHeight="1">
      <c r="A20" s="22" t="s">
        <v>51</v>
      </c>
      <c r="B20" s="7" t="s">
        <v>25</v>
      </c>
      <c r="C20" s="30">
        <f>COUNT(E20:AA20)</f>
        <v>2</v>
      </c>
      <c r="D20" s="23">
        <f>SUM(E20:AB20)</f>
        <v>22</v>
      </c>
      <c r="E20" s="12"/>
      <c r="F20" s="12"/>
      <c r="G20" s="12"/>
      <c r="H20" s="12">
        <v>11</v>
      </c>
      <c r="I20" s="12"/>
      <c r="J20" s="12">
        <v>11</v>
      </c>
      <c r="K20" s="26"/>
      <c r="L20" s="26"/>
      <c r="M20" s="12"/>
      <c r="N20" s="12"/>
      <c r="O20" s="26"/>
      <c r="P20" s="47"/>
      <c r="Q20" s="47"/>
      <c r="R20" s="47"/>
      <c r="S20" s="47"/>
      <c r="T20" s="47"/>
      <c r="U20" s="48"/>
    </row>
    <row r="21" spans="1:21" ht="19.5" customHeight="1">
      <c r="A21" s="22">
        <v>17</v>
      </c>
      <c r="B21" s="7" t="s">
        <v>27</v>
      </c>
      <c r="C21" s="30">
        <f>COUNT(E21:AA21)</f>
        <v>1</v>
      </c>
      <c r="D21" s="23">
        <f>SUM(E21:AB21)</f>
        <v>15</v>
      </c>
      <c r="E21" s="12"/>
      <c r="F21" s="12"/>
      <c r="G21" s="12"/>
      <c r="H21" s="12"/>
      <c r="I21" s="12">
        <v>15</v>
      </c>
      <c r="J21" s="12"/>
      <c r="K21" s="12"/>
      <c r="L21" s="12"/>
      <c r="M21" s="12"/>
      <c r="N21" s="26"/>
      <c r="O21" s="26"/>
      <c r="P21" s="47"/>
      <c r="Q21" s="47"/>
      <c r="R21" s="47"/>
      <c r="S21" s="47"/>
      <c r="T21" s="47"/>
      <c r="U21" s="48"/>
    </row>
    <row r="22" spans="1:21" ht="19.5" customHeight="1">
      <c r="A22" s="22">
        <v>18</v>
      </c>
      <c r="B22" s="7" t="s">
        <v>52</v>
      </c>
      <c r="C22" s="30">
        <f>COUNT(E22:AA22)</f>
        <v>1</v>
      </c>
      <c r="D22" s="23">
        <f>SUM(E22:AB22)</f>
        <v>13</v>
      </c>
      <c r="E22" s="12"/>
      <c r="F22" s="12"/>
      <c r="G22" s="12"/>
      <c r="H22" s="12"/>
      <c r="I22" s="12"/>
      <c r="J22" s="12"/>
      <c r="K22" s="12"/>
      <c r="L22" s="12"/>
      <c r="M22" s="12"/>
      <c r="N22" s="26"/>
      <c r="O22" s="26"/>
      <c r="P22" s="47"/>
      <c r="Q22" s="47"/>
      <c r="R22" s="47">
        <v>13</v>
      </c>
      <c r="S22" s="47"/>
      <c r="T22" s="47"/>
      <c r="U22" s="48"/>
    </row>
    <row r="23" spans="1:21" ht="19.5" customHeight="1">
      <c r="A23" s="42" t="s">
        <v>56</v>
      </c>
      <c r="B23" s="43" t="s">
        <v>29</v>
      </c>
      <c r="C23" s="30">
        <f>COUNT(E23:AA23)</f>
        <v>1</v>
      </c>
      <c r="D23" s="23">
        <f>SUM(E23:AB23)</f>
        <v>12</v>
      </c>
      <c r="E23" s="44"/>
      <c r="F23" s="44"/>
      <c r="G23" s="44"/>
      <c r="H23" s="44"/>
      <c r="I23" s="44">
        <v>12</v>
      </c>
      <c r="J23" s="44"/>
      <c r="K23" s="44"/>
      <c r="L23" s="44"/>
      <c r="M23" s="44"/>
      <c r="N23" s="45"/>
      <c r="O23" s="45"/>
      <c r="P23" s="49"/>
      <c r="Q23" s="49"/>
      <c r="R23" s="49"/>
      <c r="S23" s="49"/>
      <c r="T23" s="47"/>
      <c r="U23" s="48"/>
    </row>
    <row r="24" spans="1:21" ht="19.5" customHeight="1">
      <c r="A24" s="42" t="s">
        <v>56</v>
      </c>
      <c r="B24" s="43" t="s">
        <v>53</v>
      </c>
      <c r="C24" s="30">
        <f>COUNT(E24:AA24)</f>
        <v>1</v>
      </c>
      <c r="D24" s="23">
        <f>SUM(E24:AB24)</f>
        <v>12</v>
      </c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5"/>
      <c r="P24" s="49"/>
      <c r="Q24" s="49"/>
      <c r="R24" s="49">
        <v>12</v>
      </c>
      <c r="S24" s="49"/>
      <c r="T24" s="47"/>
      <c r="U24" s="48"/>
    </row>
    <row r="25" spans="1:21" ht="19.5" customHeight="1" thickBot="1">
      <c r="A25" s="24">
        <v>21</v>
      </c>
      <c r="B25" s="14" t="s">
        <v>49</v>
      </c>
      <c r="C25" s="32">
        <f>COUNT(E25:AA25)</f>
        <v>1</v>
      </c>
      <c r="D25" s="25">
        <f>SUM(E25:AB25)</f>
        <v>11</v>
      </c>
      <c r="E25" s="27"/>
      <c r="F25" s="27"/>
      <c r="G25" s="27"/>
      <c r="H25" s="27"/>
      <c r="I25" s="27"/>
      <c r="J25" s="27"/>
      <c r="K25" s="28"/>
      <c r="L25" s="27"/>
      <c r="M25" s="27"/>
      <c r="N25" s="27"/>
      <c r="O25" s="27"/>
      <c r="P25" s="50"/>
      <c r="Q25" s="50"/>
      <c r="R25" s="50">
        <v>11</v>
      </c>
      <c r="S25" s="50"/>
      <c r="T25" s="50"/>
      <c r="U25" s="51"/>
    </row>
    <row r="26" ht="12.75">
      <c r="A26" s="4"/>
    </row>
    <row r="27" spans="2:21" s="4" customFormat="1" ht="12.75">
      <c r="B27" s="11" t="s">
        <v>30</v>
      </c>
      <c r="E27" s="4">
        <f aca="true" t="shared" si="0" ref="E27:U27">COUNT(E5:E25)</f>
        <v>7</v>
      </c>
      <c r="F27" s="4">
        <f t="shared" si="0"/>
        <v>9</v>
      </c>
      <c r="G27" s="4">
        <f t="shared" si="0"/>
        <v>7</v>
      </c>
      <c r="H27" s="4">
        <f t="shared" si="0"/>
        <v>10</v>
      </c>
      <c r="I27" s="4">
        <f t="shared" si="0"/>
        <v>14</v>
      </c>
      <c r="J27" s="4">
        <f t="shared" si="0"/>
        <v>6</v>
      </c>
      <c r="K27" s="4">
        <f t="shared" si="0"/>
        <v>5</v>
      </c>
      <c r="L27" s="4">
        <f t="shared" si="0"/>
        <v>3</v>
      </c>
      <c r="M27" s="4">
        <f t="shared" si="0"/>
        <v>4</v>
      </c>
      <c r="N27" s="4">
        <f t="shared" si="0"/>
        <v>1</v>
      </c>
      <c r="O27" s="4">
        <f t="shared" si="0"/>
        <v>2</v>
      </c>
      <c r="P27" s="29">
        <f t="shared" si="0"/>
        <v>1</v>
      </c>
      <c r="Q27" s="29">
        <f t="shared" si="0"/>
        <v>3</v>
      </c>
      <c r="R27" s="29">
        <f t="shared" si="0"/>
        <v>11</v>
      </c>
      <c r="S27" s="29">
        <f t="shared" si="0"/>
        <v>8</v>
      </c>
      <c r="T27" s="29">
        <f t="shared" si="0"/>
        <v>2</v>
      </c>
      <c r="U27" s="29">
        <f t="shared" si="0"/>
        <v>6</v>
      </c>
    </row>
  </sheetData>
  <sheetProtection/>
  <mergeCells count="1">
    <mergeCell ref="A1:I1"/>
  </mergeCells>
  <printOptions/>
  <pageMargins left="0.75" right="0.28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EVANS AND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 EVANS</dc:creator>
  <cp:keywords/>
  <dc:description/>
  <cp:lastModifiedBy>andye</cp:lastModifiedBy>
  <cp:lastPrinted>2023-06-19T09:46:10Z</cp:lastPrinted>
  <dcterms:created xsi:type="dcterms:W3CDTF">2013-04-23T08:06:04Z</dcterms:created>
  <dcterms:modified xsi:type="dcterms:W3CDTF">2023-06-19T21:29:18Z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1033-11.2.0.9052</vt:lpwstr>
  </property>
</Properties>
</file>